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020" yWindow="4020" windowWidth="25580" windowHeight="15380" tabRatio="500" firstSheet="0" activeTab="0" autoFilterDateGrouping="1"/>
  </bookViews>
  <sheets>
    <sheet xmlns:r="http://schemas.openxmlformats.org/officeDocument/2006/relationships" name="Discounted Cash Flow Vorlage" sheetId="1" state="visible" r:id="rId1"/>
    <sheet xmlns:r="http://schemas.openxmlformats.org/officeDocument/2006/relationships" name="- Haftungsausschluss -" sheetId="2" state="visible" r:id="rId2"/>
  </sheets>
  <definedNames>
    <definedName name="INITIAL_INVESTMENT">'Discounted Cash Flow Vorlage'!$L$3</definedName>
    <definedName name="RATE_OF_DISCOUNT">'Discounted Cash Flow Vorlage'!$L$4</definedName>
  </definedNames>
  <calcPr calcId="191029" fullCalcOnLoad="1" concurrentCalc="0"/>
</workbook>
</file>

<file path=xl/styles.xml><?xml version="1.0" encoding="utf-8"?>
<styleSheet xmlns="http://schemas.openxmlformats.org/spreadsheetml/2006/main">
  <numFmts count="3">
    <numFmt numFmtId="164" formatCode="[$-F800]dddd\,\ mmmm\ dd\,\ yyyy"/>
    <numFmt numFmtId="165" formatCode="_(&quot;$&quot;* #,##0.00_);_(&quot;$&quot;* \(#,##0.00\);_(&quot;$&quot;* &quot;-&quot;??_);_(@_)"/>
    <numFmt numFmtId="166" formatCode="&quot;$&quot;#,##0.00_);[Red]\(&quot;$&quot;#,##0.00\)"/>
  </numFmts>
  <fonts count="18">
    <font>
      <name val="Calibri"/>
      <family val="2"/>
      <color theme="1"/>
      <sz val="12"/>
      <scheme val="minor"/>
    </font>
    <font>
      <name val="Calibri"/>
      <family val="2"/>
      <color theme="1"/>
      <sz val="11"/>
      <scheme val="minor"/>
    </font>
    <font>
      <name val="Calibri"/>
      <family val="2"/>
      <color theme="1"/>
      <sz val="12"/>
      <scheme val="minor"/>
    </font>
    <font>
      <name val="Arial"/>
      <family val="2"/>
      <color theme="1"/>
      <sz val="12"/>
    </font>
    <font>
      <name val="Century Gothic"/>
      <family val="2"/>
      <b val="1"/>
      <color theme="0"/>
      <sz val="11"/>
    </font>
    <font>
      <name val="Century Gothic"/>
      <family val="2"/>
      <b val="1"/>
      <color theme="3" tint="-0.249977111117893"/>
      <sz val="22"/>
    </font>
    <font>
      <name val="Century Gothic"/>
      <family val="2"/>
      <b val="1"/>
      <color theme="1"/>
      <sz val="10"/>
    </font>
    <font>
      <name val="Century Gothic"/>
      <family val="2"/>
      <color theme="1"/>
      <sz val="10"/>
    </font>
    <font>
      <name val="Century Gothic"/>
      <family val="2"/>
      <color theme="3" tint="-0.249977111117893"/>
      <sz val="10"/>
    </font>
    <font>
      <name val="Century Gothic"/>
      <family val="2"/>
      <b val="1"/>
      <color theme="0"/>
      <sz val="10"/>
    </font>
    <font>
      <name val="Calibri"/>
      <family val="2"/>
      <color theme="10"/>
      <sz val="12"/>
      <u val="single"/>
      <scheme val="minor"/>
    </font>
    <font>
      <name val="Calibri"/>
      <family val="2"/>
      <color theme="11"/>
      <sz val="12"/>
      <u val="single"/>
      <scheme val="minor"/>
    </font>
    <font>
      <name val="Century Gothic"/>
      <family val="2"/>
      <b val="1"/>
      <color theme="1"/>
      <sz val="9"/>
    </font>
    <font>
      <name val="Century Gothic"/>
      <family val="2"/>
      <b val="1"/>
      <i val="1"/>
      <color theme="4" tint="0.7999816888943144"/>
      <sz val="9"/>
    </font>
    <font>
      <name val="Century Gothic"/>
      <family val="2"/>
      <i val="1"/>
      <color theme="4" tint="-0.249977111117893"/>
      <sz val="10"/>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7" tint="-0.249977111117893"/>
        <bgColor indexed="64"/>
      </patternFill>
    </fill>
    <fill>
      <patternFill patternType="solid">
        <fgColor theme="4" tint="0.5999938962981048"/>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
        <bgColor indexed="64"/>
      </patternFill>
    </fill>
    <fill>
      <patternFill patternType="solid">
        <fgColor rgb="FF00BD32"/>
        <bgColor rgb="FF000000"/>
      </patternFill>
    </fill>
    <fill>
      <patternFill patternType="solid">
        <fgColor rgb="0000bd32"/>
        <bgColor rgb="0000bd32"/>
      </patternFill>
    </fill>
  </fills>
  <borders count="17">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
      <left/>
      <right/>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3499862666707358"/>
      </top>
      <bottom/>
      <diagonal/>
    </border>
    <border>
      <left style="thin">
        <color theme="0" tint="-0.3499862666707358"/>
      </left>
      <right/>
      <top/>
      <bottom/>
      <diagonal/>
    </border>
    <border>
      <left style="thin">
        <color theme="0" tint="-0.3499862666707358"/>
      </left>
      <right style="thin">
        <color theme="0" tint="-0.3499862666707358"/>
      </right>
      <top/>
      <bottom/>
      <diagonal/>
    </border>
    <border>
      <left/>
      <right style="double">
        <color theme="0" tint="-0.3499862666707358"/>
      </right>
      <top style="thin">
        <color theme="0" tint="-0.3499862666707358"/>
      </top>
      <bottom/>
      <diagonal/>
    </border>
  </borders>
  <cellStyleXfs count="6">
    <xf numFmtId="0" fontId="2" fillId="0" borderId="0"/>
    <xf numFmtId="0" fontId="10" fillId="0" borderId="0"/>
    <xf numFmtId="0" fontId="11" fillId="0" borderId="0"/>
    <xf numFmtId="9" fontId="2" fillId="0" borderId="0"/>
    <xf numFmtId="0" fontId="10" fillId="0" borderId="0"/>
    <xf numFmtId="0" fontId="16" fillId="0" borderId="0"/>
  </cellStyleXfs>
  <cellXfs count="81">
    <xf numFmtId="0" fontId="0" fillId="0" borderId="0" pivotButton="0" quotePrefix="0" xfId="0"/>
    <xf numFmtId="0" fontId="3" fillId="0" borderId="0" pivotButton="0" quotePrefix="0" xfId="0"/>
    <xf numFmtId="0" fontId="3" fillId="0" borderId="0" applyAlignment="1" pivotButton="0" quotePrefix="0" xfId="0">
      <alignment wrapText="1"/>
    </xf>
    <xf numFmtId="0" fontId="3" fillId="0" borderId="0" applyAlignment="1" pivotButton="0" quotePrefix="0" xfId="0">
      <alignment vertical="center"/>
    </xf>
    <xf numFmtId="0" fontId="3" fillId="0" borderId="0" applyAlignment="1" pivotButton="0" quotePrefix="0" xfId="0">
      <alignment horizontal="left" wrapText="1" indent="1"/>
    </xf>
    <xf numFmtId="0" fontId="5" fillId="0" borderId="0" applyAlignment="1" pivotButton="0" quotePrefix="0" xfId="0">
      <alignment horizontal="left" vertical="center" wrapText="1"/>
    </xf>
    <xf numFmtId="0" fontId="5" fillId="0" borderId="0" applyAlignment="1" pivotButton="0" quotePrefix="0" xfId="0">
      <alignment horizontal="left" vertical="center" wrapText="1"/>
    </xf>
    <xf numFmtId="164" fontId="7" fillId="0" borderId="2" applyAlignment="1" pivotButton="0" quotePrefix="0" xfId="0">
      <alignment horizontal="center" vertical="center" wrapText="1"/>
    </xf>
    <xf numFmtId="0" fontId="5" fillId="0" borderId="8" applyAlignment="1" pivotButton="0" quotePrefix="0" xfId="0">
      <alignment vertical="center"/>
    </xf>
    <xf numFmtId="165" fontId="12" fillId="3" borderId="2" applyAlignment="1" pivotButton="0" quotePrefix="0" xfId="0">
      <alignment horizontal="center" vertical="center" wrapText="1"/>
    </xf>
    <xf numFmtId="165" fontId="6" fillId="0" borderId="1" applyAlignment="1" pivotButton="0" quotePrefix="0" xfId="0">
      <alignment horizontal="center" vertical="center" wrapText="1"/>
    </xf>
    <xf numFmtId="10" fontId="6" fillId="0" borderId="1" applyAlignment="1" pivotButton="0" quotePrefix="0" xfId="3">
      <alignment horizontal="center" vertical="center" wrapText="1"/>
    </xf>
    <xf numFmtId="0" fontId="9" fillId="4" borderId="2" applyAlignment="1" pivotButton="0" quotePrefix="0" xfId="0">
      <alignment horizontal="center" vertical="center" wrapText="1"/>
    </xf>
    <xf numFmtId="165" fontId="4" fillId="4" borderId="9" applyAlignment="1" pivotButton="0" quotePrefix="0" xfId="0">
      <alignment horizontal="center" vertical="center" wrapText="1"/>
    </xf>
    <xf numFmtId="165" fontId="13" fillId="4" borderId="3" applyAlignment="1" pivotButton="0" quotePrefix="0" xfId="0">
      <alignment horizontal="center" vertical="center" wrapText="1"/>
    </xf>
    <xf numFmtId="165" fontId="9" fillId="5" borderId="1" applyAlignment="1" pivotButton="0" quotePrefix="0" xfId="0">
      <alignment horizontal="center" vertical="center" wrapText="1"/>
    </xf>
    <xf numFmtId="165" fontId="4" fillId="4" borderId="6" applyAlignment="1" pivotButton="0" quotePrefix="0" xfId="0">
      <alignment vertical="center" wrapText="1"/>
    </xf>
    <xf numFmtId="165" fontId="13" fillId="4" borderId="5" applyAlignment="1" pivotButton="0" quotePrefix="0" xfId="0">
      <alignment horizontal="center" vertical="center" wrapText="1"/>
    </xf>
    <xf numFmtId="165" fontId="9" fillId="5" borderId="10" applyAlignment="1" pivotButton="0" quotePrefix="0" xfId="0">
      <alignment horizontal="center" vertical="center" wrapText="1"/>
    </xf>
    <xf numFmtId="165" fontId="7" fillId="0" borderId="1" applyAlignment="1" pivotButton="0" quotePrefix="0" xfId="0">
      <alignment horizontal="center" vertical="center"/>
    </xf>
    <xf numFmtId="165" fontId="7" fillId="0" borderId="10" applyAlignment="1" pivotButton="0" quotePrefix="0" xfId="0">
      <alignment horizontal="center" vertical="center"/>
    </xf>
    <xf numFmtId="165" fontId="7" fillId="6" borderId="1" applyAlignment="1" pivotButton="0" quotePrefix="0" xfId="0">
      <alignment horizontal="center" vertical="center"/>
    </xf>
    <xf numFmtId="165" fontId="7" fillId="6" borderId="4" applyAlignment="1" pivotButton="0" quotePrefix="0" xfId="0">
      <alignment horizontal="center" vertical="center"/>
    </xf>
    <xf numFmtId="165" fontId="7" fillId="0" borderId="1" applyAlignment="1" pivotButton="0" quotePrefix="0" xfId="0">
      <alignment horizontal="center" vertical="center"/>
    </xf>
    <xf numFmtId="165" fontId="7" fillId="0" borderId="10" applyAlignment="1" pivotButton="0" quotePrefix="0" xfId="0">
      <alignment horizontal="center" vertical="center"/>
    </xf>
    <xf numFmtId="166" fontId="7" fillId="6" borderId="1" applyAlignment="1" pivotButton="0" quotePrefix="0" xfId="0">
      <alignment horizontal="center" vertical="center"/>
    </xf>
    <xf numFmtId="0" fontId="7" fillId="0" borderId="1" applyAlignment="1" pivotButton="0" quotePrefix="0" xfId="0">
      <alignment horizontal="left" vertical="center" wrapText="1" indent="3"/>
    </xf>
    <xf numFmtId="0" fontId="7" fillId="0" borderId="1" applyAlignment="1" pivotButton="0" quotePrefix="0" xfId="0">
      <alignment horizontal="left" vertical="center" wrapText="1" indent="2"/>
    </xf>
    <xf numFmtId="0" fontId="7" fillId="0" borderId="1" applyAlignment="1" pivotButton="0" quotePrefix="0" xfId="0">
      <alignment horizontal="left" vertical="center" wrapText="1" indent="3"/>
    </xf>
    <xf numFmtId="0" fontId="7" fillId="0" borderId="1" applyAlignment="1" pivotButton="0" quotePrefix="0" xfId="0">
      <alignment horizontal="left" vertical="center" wrapText="1" indent="2"/>
    </xf>
    <xf numFmtId="0" fontId="14" fillId="0" borderId="0" applyAlignment="1" pivotButton="0" quotePrefix="0" xfId="0">
      <alignment vertical="center"/>
    </xf>
    <xf numFmtId="0" fontId="9" fillId="4" borderId="2" applyAlignment="1" pivotButton="0" quotePrefix="0" xfId="0">
      <alignment horizontal="center" vertical="center" wrapText="1"/>
    </xf>
    <xf numFmtId="0" fontId="9" fillId="4" borderId="4" applyAlignment="1" pivotButton="0" quotePrefix="0" xfId="0">
      <alignment horizontal="center" vertical="center" wrapText="1"/>
    </xf>
    <xf numFmtId="165" fontId="4" fillId="4" borderId="9" applyAlignment="1" pivotButton="0" quotePrefix="0" xfId="0">
      <alignment horizontal="center" vertical="center" wrapText="1"/>
    </xf>
    <xf numFmtId="165" fontId="4" fillId="4" borderId="3" applyAlignment="1" pivotButton="0" quotePrefix="0" xfId="0">
      <alignment horizontal="center" vertical="center" wrapText="1"/>
    </xf>
    <xf numFmtId="0" fontId="12" fillId="3" borderId="2" applyAlignment="1" pivotButton="0" quotePrefix="0" xfId="0">
      <alignment horizontal="center" vertical="center" wrapText="1"/>
    </xf>
    <xf numFmtId="0" fontId="12" fillId="3" borderId="7" applyAlignment="1" pivotButton="0" quotePrefix="0" xfId="0">
      <alignment horizontal="center" vertical="center" wrapText="1"/>
    </xf>
    <xf numFmtId="0" fontId="12" fillId="3" borderId="4" applyAlignment="1" pivotButton="0" quotePrefix="0" xfId="0">
      <alignment horizontal="center" vertical="center" wrapText="1"/>
    </xf>
    <xf numFmtId="0" fontId="8" fillId="0" borderId="2" applyAlignment="1" pivotButton="0" quotePrefix="0" xfId="0">
      <alignment horizontal="center" vertical="center" wrapText="1"/>
    </xf>
    <xf numFmtId="0" fontId="8" fillId="0" borderId="7" applyAlignment="1" pivotButton="0" quotePrefix="0" xfId="0">
      <alignment horizontal="center" vertical="center" wrapText="1"/>
    </xf>
    <xf numFmtId="0" fontId="8" fillId="0" borderId="4" applyAlignment="1" pivotButton="0" quotePrefix="0" xfId="0">
      <alignment horizontal="center" vertical="center" wrapText="1"/>
    </xf>
    <xf numFmtId="165" fontId="12" fillId="3" borderId="2" applyAlignment="1" pivotButton="0" quotePrefix="0" xfId="0">
      <alignment horizontal="center" vertical="center" wrapText="1"/>
    </xf>
    <xf numFmtId="165" fontId="12" fillId="3" borderId="4" applyAlignment="1" pivotButton="0" quotePrefix="0" xfId="0">
      <alignment horizontal="center" vertical="center" wrapText="1"/>
    </xf>
    <xf numFmtId="164" fontId="7" fillId="0" borderId="2" applyAlignment="1" pivotButton="0" quotePrefix="0" xfId="0">
      <alignment horizontal="center" vertical="center" wrapText="1"/>
    </xf>
    <xf numFmtId="164" fontId="7" fillId="0" borderId="4" applyAlignment="1" pivotButton="0" quotePrefix="0" xfId="0">
      <alignment horizontal="center" vertical="center" wrapText="1"/>
    </xf>
    <xf numFmtId="165" fontId="9" fillId="2" borderId="2" applyAlignment="1" pivotButton="0" quotePrefix="0" xfId="0">
      <alignment horizontal="right" vertical="center" wrapText="1" indent="1"/>
    </xf>
    <xf numFmtId="165" fontId="9" fillId="2" borderId="4" applyAlignment="1" pivotButton="0" quotePrefix="0" xfId="0">
      <alignment horizontal="right" vertical="center" wrapText="1" indent="1"/>
    </xf>
    <xf numFmtId="0" fontId="4" fillId="4" borderId="1" applyAlignment="1" pivotButton="0" quotePrefix="0" xfId="0">
      <alignment horizontal="center" vertical="center" wrapText="1"/>
    </xf>
    <xf numFmtId="0" fontId="9" fillId="4" borderId="11" applyAlignment="1" pivotButton="0" quotePrefix="0" xfId="0">
      <alignment horizontal="center" vertical="center" wrapText="1"/>
    </xf>
    <xf numFmtId="0" fontId="7" fillId="0" borderId="2" applyAlignment="1" pivotButton="0" quotePrefix="0" xfId="0">
      <alignment horizontal="center" vertical="center" wrapText="1"/>
    </xf>
    <xf numFmtId="0" fontId="7" fillId="0" borderId="4" applyAlignment="1" pivotButton="0" quotePrefix="0" xfId="0">
      <alignment horizontal="center" vertical="center" wrapText="1"/>
    </xf>
    <xf numFmtId="0" fontId="15" fillId="7" borderId="0" applyAlignment="1" pivotButton="0" quotePrefix="0" xfId="4">
      <alignment horizontal="center" vertical="center" wrapText="1"/>
    </xf>
    <xf numFmtId="0" fontId="3" fillId="0" borderId="12" applyAlignment="1" pivotButton="0" quotePrefix="0" xfId="5">
      <alignment horizontal="left" vertical="center" wrapText="1" indent="2"/>
    </xf>
    <xf numFmtId="0" fontId="1" fillId="0" borderId="0" pivotButton="0" quotePrefix="0" xfId="5"/>
    <xf numFmtId="0" fontId="12" fillId="3" borderId="1" applyAlignment="1" pivotButton="0" quotePrefix="0" xfId="0">
      <alignment horizontal="center" vertical="center" wrapText="1"/>
    </xf>
    <xf numFmtId="0" fontId="0" fillId="0" borderId="7" pivotButton="0" quotePrefix="0" xfId="0"/>
    <xf numFmtId="0" fontId="0" fillId="0" borderId="4" pivotButton="0" quotePrefix="0" xfId="0"/>
    <xf numFmtId="165" fontId="12" fillId="3" borderId="1" applyAlignment="1" pivotButton="0" quotePrefix="0" xfId="0">
      <alignment horizontal="center" vertical="center" wrapText="1"/>
    </xf>
    <xf numFmtId="165" fontId="12" fillId="3" borderId="2" applyAlignment="1" pivotButton="0" quotePrefix="0" xfId="0">
      <alignment horizontal="center" vertical="center" wrapText="1"/>
    </xf>
    <xf numFmtId="165" fontId="9" fillId="2" borderId="1" applyAlignment="1" pivotButton="0" quotePrefix="0" xfId="0">
      <alignment horizontal="right" vertical="center" wrapText="1" indent="1"/>
    </xf>
    <xf numFmtId="165" fontId="6" fillId="0" borderId="1" applyAlignment="1" pivotButton="0" quotePrefix="0" xfId="0">
      <alignment horizontal="center" vertical="center" wrapText="1"/>
    </xf>
    <xf numFmtId="0" fontId="8" fillId="0" borderId="1" applyAlignment="1" pivotButton="0" quotePrefix="0" xfId="0">
      <alignment horizontal="center" vertical="center" wrapText="1"/>
    </xf>
    <xf numFmtId="0" fontId="7" fillId="0" borderId="1" applyAlignment="1" pivotButton="0" quotePrefix="0" xfId="0">
      <alignment horizontal="center" vertical="center" wrapText="1"/>
    </xf>
    <xf numFmtId="164" fontId="7" fillId="0" borderId="1" applyAlignment="1" pivotButton="0" quotePrefix="0" xfId="0">
      <alignment horizontal="center" vertical="center" wrapText="1"/>
    </xf>
    <xf numFmtId="0" fontId="9" fillId="4" borderId="10" applyAlignment="1" pivotButton="0" quotePrefix="0" xfId="0">
      <alignment horizontal="center" vertical="center" wrapText="1"/>
    </xf>
    <xf numFmtId="0" fontId="0" fillId="0" borderId="11" pivotButton="0" quotePrefix="0" xfId="0"/>
    <xf numFmtId="165" fontId="4" fillId="4" borderId="6" applyAlignment="1" pivotButton="0" quotePrefix="0" xfId="0">
      <alignment vertical="center" wrapText="1"/>
    </xf>
    <xf numFmtId="165" fontId="4" fillId="4" borderId="9" applyAlignment="1" pivotButton="0" quotePrefix="0" xfId="0">
      <alignment horizontal="center" vertical="center" wrapText="1"/>
    </xf>
    <xf numFmtId="0" fontId="9" fillId="4" borderId="1" applyAlignment="1" pivotButton="0" quotePrefix="0" xfId="0">
      <alignment horizontal="center" vertical="center" wrapText="1"/>
    </xf>
    <xf numFmtId="165" fontId="4" fillId="4" borderId="1" applyAlignment="1" pivotButton="0" quotePrefix="0" xfId="0">
      <alignment horizontal="center" vertical="center" wrapText="1"/>
    </xf>
    <xf numFmtId="0" fontId="0" fillId="0" borderId="3" pivotButton="0" quotePrefix="0" xfId="0"/>
    <xf numFmtId="165" fontId="9" fillId="5" borderId="1" applyAlignment="1" pivotButton="0" quotePrefix="0" xfId="0">
      <alignment horizontal="center" vertical="center" wrapText="1"/>
    </xf>
    <xf numFmtId="165" fontId="9" fillId="5" borderId="10" applyAlignment="1" pivotButton="0" quotePrefix="0" xfId="0">
      <alignment horizontal="center" vertical="center" wrapText="1"/>
    </xf>
    <xf numFmtId="165" fontId="13" fillId="4" borderId="5" applyAlignment="1" pivotButton="0" quotePrefix="0" xfId="0">
      <alignment horizontal="center" vertical="center" wrapText="1"/>
    </xf>
    <xf numFmtId="165" fontId="13" fillId="4" borderId="3" applyAlignment="1" pivotButton="0" quotePrefix="0" xfId="0">
      <alignment horizontal="center" vertical="center" wrapText="1"/>
    </xf>
    <xf numFmtId="165" fontId="7" fillId="0" borderId="1" applyAlignment="1" pivotButton="0" quotePrefix="0" xfId="0">
      <alignment horizontal="center" vertical="center"/>
    </xf>
    <xf numFmtId="165" fontId="7" fillId="0" borderId="10" applyAlignment="1" pivotButton="0" quotePrefix="0" xfId="0">
      <alignment horizontal="center" vertical="center"/>
    </xf>
    <xf numFmtId="165" fontId="7" fillId="6" borderId="4" applyAlignment="1" pivotButton="0" quotePrefix="0" xfId="0">
      <alignment horizontal="center" vertical="center"/>
    </xf>
    <xf numFmtId="165" fontId="7" fillId="6" borderId="1" applyAlignment="1" pivotButton="0" quotePrefix="0" xfId="0">
      <alignment horizontal="center" vertical="center"/>
    </xf>
    <xf numFmtId="166" fontId="7" fillId="6" borderId="1" applyAlignment="1" pivotButton="0" quotePrefix="0" xfId="0">
      <alignment horizontal="center" vertical="center"/>
    </xf>
    <xf numFmtId="0" fontId="17" fillId="8"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Процентный" xfId="3" builtinId="5"/>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70&amp;utm_language=DE&amp;utm_source=integrated+content&amp;utm_campaign=/free-cash-flow-statement-templates&amp;utm_medium=ic+discounted+cash+flow+49070+de&amp;lpa=ic+discounted+cash+flow+4907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L39"/>
  <sheetViews>
    <sheetView showGridLines="0" tabSelected="1" workbookViewId="0">
      <pane ySplit="2" topLeftCell="A3" activePane="bottomLeft" state="frozen"/>
      <selection pane="bottomLeft" activeCell="O53" sqref="O53"/>
    </sheetView>
  </sheetViews>
  <sheetFormatPr baseColWidth="8" defaultColWidth="10.83203125" defaultRowHeight="15.5"/>
  <cols>
    <col width="3.33203125" customWidth="1" style="1" min="1" max="1"/>
    <col width="8.5" customWidth="1" style="4" min="2" max="2"/>
    <col width="9.6640625" customWidth="1" style="4" min="3" max="3"/>
    <col width="15.83203125" customWidth="1" style="2" min="4" max="12"/>
    <col width="4.33203125" customWidth="1" style="1" min="13" max="13"/>
    <col width="6.5" customWidth="1" style="1" min="14" max="14"/>
    <col width="99.6640625" customWidth="1" style="1" min="15" max="15"/>
    <col width="6.5" customWidth="1" style="1" min="16" max="16"/>
    <col width="4.33203125" customWidth="1" style="1" min="17" max="17"/>
    <col width="10.83203125" customWidth="1" style="1" min="18" max="16384"/>
  </cols>
  <sheetData>
    <row r="1" ht="50" customHeight="1"/>
    <row r="2" ht="50" customHeight="1">
      <c r="B2" s="8" t="inlineStr">
        <is>
          <t>DISCOUNTED CASH FLOW VORLAGE</t>
        </is>
      </c>
      <c r="C2" s="8" t="n"/>
      <c r="D2" s="8" t="n"/>
      <c r="E2" s="8" t="n"/>
      <c r="G2" s="30" t="inlineStr">
        <is>
          <t xml:space="preserve">Nur weiße Felder vollständig ausfüllen.  Schattierte Felder werden automatisch berechnet.  </t>
        </is>
      </c>
      <c r="H2" s="8" t="n"/>
    </row>
    <row r="3" ht="25" customHeight="1">
      <c r="B3" s="54" t="inlineStr">
        <is>
          <t>FIRMENNAME</t>
        </is>
      </c>
      <c r="C3" s="55" t="n"/>
      <c r="D3" s="56" t="n"/>
      <c r="E3" s="57" t="inlineStr">
        <is>
          <t>NAME DES MANAGERS</t>
        </is>
      </c>
      <c r="F3" s="56" t="n"/>
      <c r="G3" s="57" t="inlineStr">
        <is>
          <t>ABGESCHLOSSEN VON</t>
        </is>
      </c>
      <c r="H3" s="56" t="n"/>
      <c r="I3" s="58" t="inlineStr">
        <is>
          <t>DATUM DER FERTIGSTELLUNG</t>
        </is>
      </c>
      <c r="J3" s="59" t="inlineStr">
        <is>
          <t>ERSTINVESTITION</t>
        </is>
      </c>
      <c r="K3" s="56" t="n"/>
      <c r="L3" s="60" t="n">
        <v>0</v>
      </c>
    </row>
    <row r="4" ht="25" customHeight="1">
      <c r="B4" s="61" t="n"/>
      <c r="C4" s="55" t="n"/>
      <c r="D4" s="56" t="n"/>
      <c r="E4" s="62" t="n"/>
      <c r="F4" s="56" t="n"/>
      <c r="G4" s="63" t="n"/>
      <c r="H4" s="56" t="n"/>
      <c r="I4" s="43" t="n"/>
      <c r="J4" s="59" t="inlineStr">
        <is>
          <t>RABATTSATZ</t>
        </is>
      </c>
      <c r="K4" s="56" t="n"/>
      <c r="L4" s="11" t="n">
        <v>0</v>
      </c>
    </row>
    <row r="5" ht="11" customHeight="1">
      <c r="B5" s="6" t="n"/>
      <c r="C5" s="6" t="n"/>
      <c r="D5" s="6" t="n"/>
      <c r="E5" s="6" t="n"/>
      <c r="F5" s="6" t="n"/>
      <c r="H5" s="6" t="n"/>
      <c r="I5" s="6" t="n"/>
      <c r="K5" s="6" t="n"/>
    </row>
    <row r="6" ht="19" customHeight="1">
      <c r="B6" s="47" t="inlineStr">
        <is>
          <t>JAHRESZAHL</t>
        </is>
      </c>
      <c r="C6" s="47" t="inlineStr">
        <is>
          <t>DATUM DES JAHRES</t>
        </is>
      </c>
      <c r="D6" s="31" t="inlineStr">
        <is>
          <t>EINKOMMEN</t>
        </is>
      </c>
      <c r="E6" s="64" t="inlineStr">
        <is>
          <t>KOSTEN</t>
        </is>
      </c>
      <c r="F6" s="65" t="n"/>
      <c r="G6" s="66" t="inlineStr">
        <is>
          <t>MITTELABFLUSS</t>
        </is>
      </c>
      <c r="H6" s="67" t="inlineStr">
        <is>
          <t>NETTO CASH</t>
        </is>
      </c>
      <c r="I6" s="68" t="inlineStr">
        <is>
          <t>DISKONTIERTER CASHFLOW</t>
        </is>
      </c>
      <c r="J6" s="56" t="n"/>
      <c r="K6" s="69" t="inlineStr">
        <is>
          <t>GEGENWÄRTIGER WERT</t>
        </is>
      </c>
      <c r="L6" s="69" t="inlineStr">
        <is>
          <t>NETTOBARWERT</t>
        </is>
      </c>
    </row>
    <row r="7" ht="41" customFormat="1" customHeight="1" s="3">
      <c r="B7" s="70" t="n"/>
      <c r="C7" s="70" t="n"/>
      <c r="D7" s="71" t="inlineStr">
        <is>
          <t>MITTELZUFLUSS</t>
        </is>
      </c>
      <c r="E7" s="71" t="inlineStr">
        <is>
          <t>FEST</t>
        </is>
      </c>
      <c r="F7" s="72" t="inlineStr">
        <is>
          <t>VARIABLE</t>
        </is>
      </c>
      <c r="G7" s="73" t="inlineStr">
        <is>
          <t>FEST + VARIABEL</t>
        </is>
      </c>
      <c r="H7" s="74" t="inlineStr">
        <is>
          <t>ZUFLUSS GERINGERER ABFLUSS</t>
        </is>
      </c>
      <c r="I7" s="71" t="inlineStr">
        <is>
          <t>GEGENWÄRTIGER WERT</t>
        </is>
      </c>
      <c r="J7" s="71" t="inlineStr">
        <is>
          <t>KUMULIERTER BARWERT</t>
        </is>
      </c>
      <c r="K7" s="70" t="n"/>
      <c r="L7" s="70" t="n"/>
    </row>
    <row r="8" ht="18" customFormat="1" customHeight="1" s="3">
      <c r="B8" s="28" t="n">
        <v>1</v>
      </c>
      <c r="C8" s="29" t="n">
        <v>2018</v>
      </c>
      <c r="D8" s="75" t="n"/>
      <c r="E8" s="75" t="n"/>
      <c r="F8" s="76" t="n"/>
      <c r="G8" s="77">
        <f>E8+F8</f>
        <v/>
      </c>
      <c r="H8" s="78">
        <f>D8-G8</f>
        <v/>
      </c>
      <c r="I8" s="78">
        <f>H8/(1+RATE_OF_DISCOUNT)^B8</f>
        <v/>
      </c>
      <c r="J8" s="78">
        <f>SUM(INDEX(I8:I37,1,1):I8)</f>
        <v/>
      </c>
      <c r="K8" s="78">
        <f>J8-INITIAL_INVESTMENT</f>
        <v/>
      </c>
      <c r="L8" s="79">
        <f>NPV(RATE_OF_DISCOUNT,-INITIAL_INVESTMENT,J8)</f>
        <v/>
      </c>
    </row>
    <row r="9" ht="18" customFormat="1" customHeight="1" s="3">
      <c r="B9" s="28">
        <f>B8+1</f>
        <v/>
      </c>
      <c r="C9" s="29">
        <f>C8+1</f>
        <v/>
      </c>
      <c r="D9" s="75" t="n"/>
      <c r="E9" s="75" t="n"/>
      <c r="F9" s="76" t="n"/>
      <c r="G9" s="77">
        <f>E9+F9</f>
        <v/>
      </c>
      <c r="H9" s="78">
        <f>D9-G9</f>
        <v/>
      </c>
      <c r="I9" s="78">
        <f>H9/(1+RATE_OF_DISCOUNT)^B9</f>
        <v/>
      </c>
      <c r="J9" s="78">
        <f>SUM(INDEX(I8:I37,1,1):I9)</f>
        <v/>
      </c>
      <c r="K9" s="78">
        <f>J9-INITIAL_INVESTMENT</f>
        <v/>
      </c>
      <c r="L9" s="79">
        <f>NPV(RATE_OF_DISCOUNT,-INITIAL_INVESTMENT,J9)</f>
        <v/>
      </c>
    </row>
    <row r="10" ht="18" customFormat="1" customHeight="1" s="3">
      <c r="B10" s="28">
        <f>B9+1</f>
        <v/>
      </c>
      <c r="C10" s="29">
        <f>C9+1</f>
        <v/>
      </c>
      <c r="D10" s="75" t="n"/>
      <c r="E10" s="75" t="n"/>
      <c r="F10" s="76" t="n"/>
      <c r="G10" s="77">
        <f>E10+F10</f>
        <v/>
      </c>
      <c r="H10" s="78">
        <f>D10-G10</f>
        <v/>
      </c>
      <c r="I10" s="78">
        <f>H10/(1+RATE_OF_DISCOUNT)^B10</f>
        <v/>
      </c>
      <c r="J10" s="78">
        <f>SUM(INDEX(I8:I37,1,1):I10)</f>
        <v/>
      </c>
      <c r="K10" s="78">
        <f>J10-INITIAL_INVESTMENT</f>
        <v/>
      </c>
      <c r="L10" s="79">
        <f>NPV(RATE_OF_DISCOUNT,-INITIAL_INVESTMENT,J10)</f>
        <v/>
      </c>
    </row>
    <row r="11" ht="18" customFormat="1" customHeight="1" s="3">
      <c r="B11" s="28">
        <f>B10+1</f>
        <v/>
      </c>
      <c r="C11" s="29">
        <f>C10+1</f>
        <v/>
      </c>
      <c r="D11" s="75" t="n"/>
      <c r="E11" s="75" t="n"/>
      <c r="F11" s="76" t="n"/>
      <c r="G11" s="77">
        <f>E11+F11</f>
        <v/>
      </c>
      <c r="H11" s="78">
        <f>D11-G11</f>
        <v/>
      </c>
      <c r="I11" s="78">
        <f>H11/(1+RATE_OF_DISCOUNT)^B11</f>
        <v/>
      </c>
      <c r="J11" s="78">
        <f>SUM(INDEX(I8:I37,1,1):I11)</f>
        <v/>
      </c>
      <c r="K11" s="78">
        <f>J11-INITIAL_INVESTMENT</f>
        <v/>
      </c>
      <c r="L11" s="79">
        <f>NPV(RATE_OF_DISCOUNT,-INITIAL_INVESTMENT,J11)</f>
        <v/>
      </c>
    </row>
    <row r="12" ht="18" customFormat="1" customHeight="1" s="3">
      <c r="B12" s="28">
        <f>B11+1</f>
        <v/>
      </c>
      <c r="C12" s="29">
        <f>C11+1</f>
        <v/>
      </c>
      <c r="D12" s="75" t="n"/>
      <c r="E12" s="75" t="n"/>
      <c r="F12" s="76" t="n"/>
      <c r="G12" s="77">
        <f>E12+F12</f>
        <v/>
      </c>
      <c r="H12" s="78">
        <f>D12-G12</f>
        <v/>
      </c>
      <c r="I12" s="78">
        <f>H12/(1+RATE_OF_DISCOUNT)^B12</f>
        <v/>
      </c>
      <c r="J12" s="78">
        <f>SUM(INDEX(I8:I37,1,1):I12)</f>
        <v/>
      </c>
      <c r="K12" s="78">
        <f>J12-INITIAL_INVESTMENT</f>
        <v/>
      </c>
      <c r="L12" s="79">
        <f>NPV(RATE_OF_DISCOUNT,-INITIAL_INVESTMENT,J12)</f>
        <v/>
      </c>
    </row>
    <row r="13" ht="18" customFormat="1" customHeight="1" s="3">
      <c r="B13" s="28">
        <f>B12+1</f>
        <v/>
      </c>
      <c r="C13" s="29">
        <f>C12+1</f>
        <v/>
      </c>
      <c r="D13" s="75" t="n"/>
      <c r="E13" s="75" t="n"/>
      <c r="F13" s="76" t="n"/>
      <c r="G13" s="77">
        <f>E13+F13</f>
        <v/>
      </c>
      <c r="H13" s="78">
        <f>D13-G13</f>
        <v/>
      </c>
      <c r="I13" s="78">
        <f>H13/(1+RATE_OF_DISCOUNT)^B13</f>
        <v/>
      </c>
      <c r="J13" s="78">
        <f>SUM(INDEX(I8:I37,1,1):I13)</f>
        <v/>
      </c>
      <c r="K13" s="78">
        <f>J13-INITIAL_INVESTMENT</f>
        <v/>
      </c>
      <c r="L13" s="79">
        <f>NPV(RATE_OF_DISCOUNT,-INITIAL_INVESTMENT,J13)</f>
        <v/>
      </c>
    </row>
    <row r="14" ht="18" customFormat="1" customHeight="1" s="3">
      <c r="B14" s="28">
        <f>B13+1</f>
        <v/>
      </c>
      <c r="C14" s="29">
        <f>C13+1</f>
        <v/>
      </c>
      <c r="D14" s="75" t="n"/>
      <c r="E14" s="75" t="n"/>
      <c r="F14" s="76" t="n"/>
      <c r="G14" s="77">
        <f>E14+F14</f>
        <v/>
      </c>
      <c r="H14" s="78">
        <f>D14-G14</f>
        <v/>
      </c>
      <c r="I14" s="78">
        <f>H14/(1+RATE_OF_DISCOUNT)^B14</f>
        <v/>
      </c>
      <c r="J14" s="78">
        <f>SUM(INDEX(I8:I37,1,1):I14)</f>
        <v/>
      </c>
      <c r="K14" s="78">
        <f>J14-INITIAL_INVESTMENT</f>
        <v/>
      </c>
      <c r="L14" s="79">
        <f>NPV(RATE_OF_DISCOUNT,-INITIAL_INVESTMENT,J14)</f>
        <v/>
      </c>
    </row>
    <row r="15" ht="18" customFormat="1" customHeight="1" s="3">
      <c r="B15" s="28">
        <f>B14+1</f>
        <v/>
      </c>
      <c r="C15" s="29">
        <f>C14+1</f>
        <v/>
      </c>
      <c r="D15" s="75" t="n"/>
      <c r="E15" s="75" t="n"/>
      <c r="F15" s="76" t="n"/>
      <c r="G15" s="77">
        <f>E15+F15</f>
        <v/>
      </c>
      <c r="H15" s="78">
        <f>D15-G15</f>
        <v/>
      </c>
      <c r="I15" s="78">
        <f>H15/(1+RATE_OF_DISCOUNT)^B15</f>
        <v/>
      </c>
      <c r="J15" s="78">
        <f>SUM(INDEX(I8:I37,1,1):I15)</f>
        <v/>
      </c>
      <c r="K15" s="78">
        <f>J15-INITIAL_INVESTMENT</f>
        <v/>
      </c>
      <c r="L15" s="79">
        <f>NPV(RATE_OF_DISCOUNT,-INITIAL_INVESTMENT,J15)</f>
        <v/>
      </c>
    </row>
    <row r="16" ht="18" customFormat="1" customHeight="1" s="3">
      <c r="B16" s="28">
        <f>B15+1</f>
        <v/>
      </c>
      <c r="C16" s="29">
        <f>C15+1</f>
        <v/>
      </c>
      <c r="D16" s="75" t="n"/>
      <c r="E16" s="75" t="n"/>
      <c r="F16" s="76" t="n"/>
      <c r="G16" s="77">
        <f>E16+F16</f>
        <v/>
      </c>
      <c r="H16" s="78">
        <f>D16-G16</f>
        <v/>
      </c>
      <c r="I16" s="78">
        <f>H16/(1+RATE_OF_DISCOUNT)^B16</f>
        <v/>
      </c>
      <c r="J16" s="78">
        <f>SUM(INDEX(I8:I37,1,1):I16)</f>
        <v/>
      </c>
      <c r="K16" s="78">
        <f>J16-INITIAL_INVESTMENT</f>
        <v/>
      </c>
      <c r="L16" s="79">
        <f>NPV(RATE_OF_DISCOUNT,-INITIAL_INVESTMENT,J16)</f>
        <v/>
      </c>
    </row>
    <row r="17" ht="18" customFormat="1" customHeight="1" s="3">
      <c r="B17" s="28">
        <f>B16+1</f>
        <v/>
      </c>
      <c r="C17" s="29">
        <f>C16+1</f>
        <v/>
      </c>
      <c r="D17" s="75" t="n"/>
      <c r="E17" s="75" t="n"/>
      <c r="F17" s="76" t="n"/>
      <c r="G17" s="77">
        <f>E17+F17</f>
        <v/>
      </c>
      <c r="H17" s="78">
        <f>D17-G17</f>
        <v/>
      </c>
      <c r="I17" s="78">
        <f>H17/(1+RATE_OF_DISCOUNT)^B17</f>
        <v/>
      </c>
      <c r="J17" s="78">
        <f>SUM(INDEX(I8:I37,1,1):I17)</f>
        <v/>
      </c>
      <c r="K17" s="78">
        <f>J17-INITIAL_INVESTMENT</f>
        <v/>
      </c>
      <c r="L17" s="79">
        <f>NPV(RATE_OF_DISCOUNT,-INITIAL_INVESTMENT,J17)</f>
        <v/>
      </c>
    </row>
    <row r="18" ht="18" customFormat="1" customHeight="1" s="3">
      <c r="B18" s="28">
        <f>B17+1</f>
        <v/>
      </c>
      <c r="C18" s="29">
        <f>C17+1</f>
        <v/>
      </c>
      <c r="D18" s="75" t="n"/>
      <c r="E18" s="75" t="n"/>
      <c r="F18" s="76" t="n"/>
      <c r="G18" s="77">
        <f>E18+F18</f>
        <v/>
      </c>
      <c r="H18" s="78">
        <f>D18-G18</f>
        <v/>
      </c>
      <c r="I18" s="78">
        <f>H18/(1+RATE_OF_DISCOUNT)^B18</f>
        <v/>
      </c>
      <c r="J18" s="78">
        <f>SUM(INDEX(I8:I37,1,1):I18)</f>
        <v/>
      </c>
      <c r="K18" s="78">
        <f>J18-INITIAL_INVESTMENT</f>
        <v/>
      </c>
      <c r="L18" s="79">
        <f>NPV(RATE_OF_DISCOUNT,-INITIAL_INVESTMENT,J18)</f>
        <v/>
      </c>
    </row>
    <row r="19" ht="18" customFormat="1" customHeight="1" s="3">
      <c r="B19" s="28">
        <f>B18+1</f>
        <v/>
      </c>
      <c r="C19" s="29">
        <f>C18+1</f>
        <v/>
      </c>
      <c r="D19" s="75" t="n"/>
      <c r="E19" s="75" t="n"/>
      <c r="F19" s="76" t="n"/>
      <c r="G19" s="77">
        <f>E19+F19</f>
        <v/>
      </c>
      <c r="H19" s="78">
        <f>D19-G19</f>
        <v/>
      </c>
      <c r="I19" s="78">
        <f>H19/(1+RATE_OF_DISCOUNT)^B19</f>
        <v/>
      </c>
      <c r="J19" s="78">
        <f>SUM(INDEX(I8:I37,1,1):I19)</f>
        <v/>
      </c>
      <c r="K19" s="78">
        <f>J19-INITIAL_INVESTMENT</f>
        <v/>
      </c>
      <c r="L19" s="79">
        <f>NPV(RATE_OF_DISCOUNT,-INITIAL_INVESTMENT,J19)</f>
        <v/>
      </c>
    </row>
    <row r="20" ht="18" customFormat="1" customHeight="1" s="3">
      <c r="B20" s="28">
        <f>B19+1</f>
        <v/>
      </c>
      <c r="C20" s="29">
        <f>C19+1</f>
        <v/>
      </c>
      <c r="D20" s="75" t="n"/>
      <c r="E20" s="75" t="n"/>
      <c r="F20" s="76" t="n"/>
      <c r="G20" s="77">
        <f>E20+F20</f>
        <v/>
      </c>
      <c r="H20" s="78">
        <f>D20-G20</f>
        <v/>
      </c>
      <c r="I20" s="78">
        <f>H20/(1+RATE_OF_DISCOUNT)^B20</f>
        <v/>
      </c>
      <c r="J20" s="78">
        <f>SUM(INDEX(I8:I37,1,1):I20)</f>
        <v/>
      </c>
      <c r="K20" s="78">
        <f>J20-INITIAL_INVESTMENT</f>
        <v/>
      </c>
      <c r="L20" s="79">
        <f>NPV(RATE_OF_DISCOUNT,-INITIAL_INVESTMENT,J20)</f>
        <v/>
      </c>
    </row>
    <row r="21" ht="18" customFormat="1" customHeight="1" s="3">
      <c r="B21" s="28">
        <f>B20+1</f>
        <v/>
      </c>
      <c r="C21" s="29">
        <f>C20+1</f>
        <v/>
      </c>
      <c r="D21" s="75" t="n"/>
      <c r="E21" s="75" t="n"/>
      <c r="F21" s="76" t="n"/>
      <c r="G21" s="77">
        <f>E21+F21</f>
        <v/>
      </c>
      <c r="H21" s="78">
        <f>D21-G21</f>
        <v/>
      </c>
      <c r="I21" s="78">
        <f>H21/(1+RATE_OF_DISCOUNT)^B21</f>
        <v/>
      </c>
      <c r="J21" s="78">
        <f>SUM(INDEX(I8:I37,1,1):I21)</f>
        <v/>
      </c>
      <c r="K21" s="78">
        <f>J21-INITIAL_INVESTMENT</f>
        <v/>
      </c>
      <c r="L21" s="79">
        <f>NPV(RATE_OF_DISCOUNT,-INITIAL_INVESTMENT,J21)</f>
        <v/>
      </c>
    </row>
    <row r="22" ht="18" customFormat="1" customHeight="1" s="3">
      <c r="B22" s="28">
        <f>B21+1</f>
        <v/>
      </c>
      <c r="C22" s="29">
        <f>C21+1</f>
        <v/>
      </c>
      <c r="D22" s="75" t="n"/>
      <c r="E22" s="75" t="n"/>
      <c r="F22" s="76" t="n"/>
      <c r="G22" s="77">
        <f>E22+F22</f>
        <v/>
      </c>
      <c r="H22" s="78">
        <f>D22-G22</f>
        <v/>
      </c>
      <c r="I22" s="78">
        <f>H22/(1+RATE_OF_DISCOUNT)^B22</f>
        <v/>
      </c>
      <c r="J22" s="78">
        <f>SUM(INDEX(I8:I37,1,1):I22)</f>
        <v/>
      </c>
      <c r="K22" s="78">
        <f>J22-INITIAL_INVESTMENT</f>
        <v/>
      </c>
      <c r="L22" s="79">
        <f>NPV(RATE_OF_DISCOUNT,-INITIAL_INVESTMENT,J22)</f>
        <v/>
      </c>
    </row>
    <row r="23" ht="18" customFormat="1" customHeight="1" s="3">
      <c r="B23" s="28">
        <f>B22+1</f>
        <v/>
      </c>
      <c r="C23" s="29">
        <f>C22+1</f>
        <v/>
      </c>
      <c r="D23" s="75" t="n"/>
      <c r="E23" s="75" t="n"/>
      <c r="F23" s="76" t="n"/>
      <c r="G23" s="77">
        <f>E23+F23</f>
        <v/>
      </c>
      <c r="H23" s="78">
        <f>D23-G23</f>
        <v/>
      </c>
      <c r="I23" s="78">
        <f>H23/(1+RATE_OF_DISCOUNT)^B23</f>
        <v/>
      </c>
      <c r="J23" s="78">
        <f>SUM(INDEX(I8:I37,1,1):I23)</f>
        <v/>
      </c>
      <c r="K23" s="78">
        <f>J23-INITIAL_INVESTMENT</f>
        <v/>
      </c>
      <c r="L23" s="79">
        <f>NPV(RATE_OF_DISCOUNT,-INITIAL_INVESTMENT,J23)</f>
        <v/>
      </c>
    </row>
    <row r="24" ht="18" customFormat="1" customHeight="1" s="3">
      <c r="B24" s="28">
        <f>B23+1</f>
        <v/>
      </c>
      <c r="C24" s="29">
        <f>C23+1</f>
        <v/>
      </c>
      <c r="D24" s="75" t="n"/>
      <c r="E24" s="75" t="n"/>
      <c r="F24" s="76" t="n"/>
      <c r="G24" s="77">
        <f>E24+F24</f>
        <v/>
      </c>
      <c r="H24" s="78">
        <f>D24-G24</f>
        <v/>
      </c>
      <c r="I24" s="78">
        <f>H24/(1+RATE_OF_DISCOUNT)^B24</f>
        <v/>
      </c>
      <c r="J24" s="78">
        <f>SUM(INDEX(I8:I37,1,1):I24)</f>
        <v/>
      </c>
      <c r="K24" s="78">
        <f>J24-INITIAL_INVESTMENT</f>
        <v/>
      </c>
      <c r="L24" s="79">
        <f>NPV(RATE_OF_DISCOUNT,-INITIAL_INVESTMENT,J24)</f>
        <v/>
      </c>
    </row>
    <row r="25" ht="18" customFormat="1" customHeight="1" s="3">
      <c r="B25" s="28">
        <f>B24+1</f>
        <v/>
      </c>
      <c r="C25" s="29">
        <f>C24+1</f>
        <v/>
      </c>
      <c r="D25" s="75" t="n"/>
      <c r="E25" s="75" t="n"/>
      <c r="F25" s="76" t="n"/>
      <c r="G25" s="77">
        <f>E25+F25</f>
        <v/>
      </c>
      <c r="H25" s="78">
        <f>D25-G25</f>
        <v/>
      </c>
      <c r="I25" s="78">
        <f>H25/(1+RATE_OF_DISCOUNT)^B25</f>
        <v/>
      </c>
      <c r="J25" s="78">
        <f>SUM(INDEX(I8:I37,1,1):I25)</f>
        <v/>
      </c>
      <c r="K25" s="78">
        <f>J25-INITIAL_INVESTMENT</f>
        <v/>
      </c>
      <c r="L25" s="79">
        <f>NPV(RATE_OF_DISCOUNT,-INITIAL_INVESTMENT,J25)</f>
        <v/>
      </c>
    </row>
    <row r="26" ht="18" customFormat="1" customHeight="1" s="3">
      <c r="B26" s="28">
        <f>B25+1</f>
        <v/>
      </c>
      <c r="C26" s="29">
        <f>C25+1</f>
        <v/>
      </c>
      <c r="D26" s="75" t="n"/>
      <c r="E26" s="75" t="n"/>
      <c r="F26" s="76" t="n"/>
      <c r="G26" s="77">
        <f>E26+F26</f>
        <v/>
      </c>
      <c r="H26" s="78">
        <f>D26-G26</f>
        <v/>
      </c>
      <c r="I26" s="78">
        <f>H26/(1+RATE_OF_DISCOUNT)^B26</f>
        <v/>
      </c>
      <c r="J26" s="78">
        <f>SUM(INDEX(I8:I37,1,1):I26)</f>
        <v/>
      </c>
      <c r="K26" s="78">
        <f>J26-INITIAL_INVESTMENT</f>
        <v/>
      </c>
      <c r="L26" s="79">
        <f>NPV(RATE_OF_DISCOUNT,-INITIAL_INVESTMENT,J26)</f>
        <v/>
      </c>
    </row>
    <row r="27" ht="18" customFormat="1" customHeight="1" s="3">
      <c r="B27" s="28">
        <f>B26+1</f>
        <v/>
      </c>
      <c r="C27" s="29">
        <f>C26+1</f>
        <v/>
      </c>
      <c r="D27" s="75" t="n"/>
      <c r="E27" s="75" t="n"/>
      <c r="F27" s="76" t="n"/>
      <c r="G27" s="77">
        <f>E27+F27</f>
        <v/>
      </c>
      <c r="H27" s="78">
        <f>D27-G27</f>
        <v/>
      </c>
      <c r="I27" s="78">
        <f>H27/(1+RATE_OF_DISCOUNT)^B27</f>
        <v/>
      </c>
      <c r="J27" s="78">
        <f>SUM(INDEX(I8:I37,1,1):I27)</f>
        <v/>
      </c>
      <c r="K27" s="78">
        <f>J27-INITIAL_INVESTMENT</f>
        <v/>
      </c>
      <c r="L27" s="79">
        <f>NPV(RATE_OF_DISCOUNT,-INITIAL_INVESTMENT,J27)</f>
        <v/>
      </c>
    </row>
    <row r="28" ht="18" customFormat="1" customHeight="1" s="3">
      <c r="B28" s="28">
        <f>B27+1</f>
        <v/>
      </c>
      <c r="C28" s="29">
        <f>C27+1</f>
        <v/>
      </c>
      <c r="D28" s="75" t="n"/>
      <c r="E28" s="75" t="n"/>
      <c r="F28" s="76" t="n"/>
      <c r="G28" s="77">
        <f>E28+F28</f>
        <v/>
      </c>
      <c r="H28" s="78">
        <f>D28-G28</f>
        <v/>
      </c>
      <c r="I28" s="78">
        <f>H28/(1+RATE_OF_DISCOUNT)^B28</f>
        <v/>
      </c>
      <c r="J28" s="78">
        <f>SUM(INDEX(I8:I37,1,1):I28)</f>
        <v/>
      </c>
      <c r="K28" s="78">
        <f>J28-INITIAL_INVESTMENT</f>
        <v/>
      </c>
      <c r="L28" s="79">
        <f>NPV(RATE_OF_DISCOUNT,-INITIAL_INVESTMENT,J28)</f>
        <v/>
      </c>
    </row>
    <row r="29" ht="18" customFormat="1" customHeight="1" s="3">
      <c r="B29" s="28">
        <f>B28+1</f>
        <v/>
      </c>
      <c r="C29" s="29">
        <f>C28+1</f>
        <v/>
      </c>
      <c r="D29" s="75" t="n"/>
      <c r="E29" s="75" t="n"/>
      <c r="F29" s="76" t="n"/>
      <c r="G29" s="77">
        <f>E29+F29</f>
        <v/>
      </c>
      <c r="H29" s="78">
        <f>D29-G29</f>
        <v/>
      </c>
      <c r="I29" s="78">
        <f>H29/(1+RATE_OF_DISCOUNT)^B29</f>
        <v/>
      </c>
      <c r="J29" s="78">
        <f>SUM(INDEX(I8:I37,1,1):I29)</f>
        <v/>
      </c>
      <c r="K29" s="78">
        <f>J29-INITIAL_INVESTMENT</f>
        <v/>
      </c>
      <c r="L29" s="79">
        <f>NPV(RATE_OF_DISCOUNT,-INITIAL_INVESTMENT,J29)</f>
        <v/>
      </c>
    </row>
    <row r="30" ht="18" customFormat="1" customHeight="1" s="3">
      <c r="B30" s="28">
        <f>B29+1</f>
        <v/>
      </c>
      <c r="C30" s="29">
        <f>C29+1</f>
        <v/>
      </c>
      <c r="D30" s="75" t="n"/>
      <c r="E30" s="75" t="n"/>
      <c r="F30" s="76" t="n"/>
      <c r="G30" s="77">
        <f>E30+F30</f>
        <v/>
      </c>
      <c r="H30" s="78">
        <f>D30-G30</f>
        <v/>
      </c>
      <c r="I30" s="78">
        <f>H30/(1+RATE_OF_DISCOUNT)^B30</f>
        <v/>
      </c>
      <c r="J30" s="78">
        <f>SUM(INDEX(I8:I37,1,1):I30)</f>
        <v/>
      </c>
      <c r="K30" s="78">
        <f>J30-INITIAL_INVESTMENT</f>
        <v/>
      </c>
      <c r="L30" s="79">
        <f>NPV(RATE_OF_DISCOUNT,-INITIAL_INVESTMENT,J30)</f>
        <v/>
      </c>
    </row>
    <row r="31" ht="18" customFormat="1" customHeight="1" s="3">
      <c r="B31" s="28">
        <f>B30+1</f>
        <v/>
      </c>
      <c r="C31" s="29">
        <f>C30+1</f>
        <v/>
      </c>
      <c r="D31" s="75" t="n"/>
      <c r="E31" s="75" t="n"/>
      <c r="F31" s="76" t="n"/>
      <c r="G31" s="77">
        <f>E31+F31</f>
        <v/>
      </c>
      <c r="H31" s="78">
        <f>D31-G31</f>
        <v/>
      </c>
      <c r="I31" s="78">
        <f>H31/(1+RATE_OF_DISCOUNT)^B31</f>
        <v/>
      </c>
      <c r="J31" s="78">
        <f>SUM(INDEX(I8:I37,1,1):I31)</f>
        <v/>
      </c>
      <c r="K31" s="78">
        <f>J31-INITIAL_INVESTMENT</f>
        <v/>
      </c>
      <c r="L31" s="79">
        <f>NPV(RATE_OF_DISCOUNT,-INITIAL_INVESTMENT,J31)</f>
        <v/>
      </c>
    </row>
    <row r="32" ht="18" customFormat="1" customHeight="1" s="3">
      <c r="B32" s="28">
        <f>B31+1</f>
        <v/>
      </c>
      <c r="C32" s="29">
        <f>C31+1</f>
        <v/>
      </c>
      <c r="D32" s="75" t="n"/>
      <c r="E32" s="75" t="n"/>
      <c r="F32" s="76" t="n"/>
      <c r="G32" s="77">
        <f>E32+F32</f>
        <v/>
      </c>
      <c r="H32" s="78">
        <f>D32-G32</f>
        <v/>
      </c>
      <c r="I32" s="78">
        <f>H32/(1+RATE_OF_DISCOUNT)^B32</f>
        <v/>
      </c>
      <c r="J32" s="78">
        <f>SUM(INDEX(I8:I37,1,1):I32)</f>
        <v/>
      </c>
      <c r="K32" s="78">
        <f>J32-INITIAL_INVESTMENT</f>
        <v/>
      </c>
      <c r="L32" s="79">
        <f>NPV(RATE_OF_DISCOUNT,-INITIAL_INVESTMENT,J32)</f>
        <v/>
      </c>
    </row>
    <row r="33" ht="18" customFormat="1" customHeight="1" s="3">
      <c r="B33" s="28">
        <f>B32+1</f>
        <v/>
      </c>
      <c r="C33" s="29">
        <f>C32+1</f>
        <v/>
      </c>
      <c r="D33" s="75" t="n"/>
      <c r="E33" s="75" t="n"/>
      <c r="F33" s="76" t="n"/>
      <c r="G33" s="77">
        <f>E33+F33</f>
        <v/>
      </c>
      <c r="H33" s="78">
        <f>D33-G33</f>
        <v/>
      </c>
      <c r="I33" s="78">
        <f>H33/(1+RATE_OF_DISCOUNT)^B33</f>
        <v/>
      </c>
      <c r="J33" s="78">
        <f>SUM(INDEX(I8:I37,1,1):I33)</f>
        <v/>
      </c>
      <c r="K33" s="78">
        <f>J33-INITIAL_INVESTMENT</f>
        <v/>
      </c>
      <c r="L33" s="79">
        <f>NPV(RATE_OF_DISCOUNT,-INITIAL_INVESTMENT,J33)</f>
        <v/>
      </c>
    </row>
    <row r="34" ht="18" customFormat="1" customHeight="1" s="3">
      <c r="B34" s="28">
        <f>B33+1</f>
        <v/>
      </c>
      <c r="C34" s="29">
        <f>C33+1</f>
        <v/>
      </c>
      <c r="D34" s="75" t="n"/>
      <c r="E34" s="75" t="n"/>
      <c r="F34" s="76" t="n"/>
      <c r="G34" s="77">
        <f>E34+F34</f>
        <v/>
      </c>
      <c r="H34" s="78">
        <f>D34-G34</f>
        <v/>
      </c>
      <c r="I34" s="78">
        <f>H34/(1+RATE_OF_DISCOUNT)^B34</f>
        <v/>
      </c>
      <c r="J34" s="78">
        <f>SUM(INDEX(I8:I37,1,1):I34)</f>
        <v/>
      </c>
      <c r="K34" s="78">
        <f>J34-INITIAL_INVESTMENT</f>
        <v/>
      </c>
      <c r="L34" s="79">
        <f>NPV(RATE_OF_DISCOUNT,-INITIAL_INVESTMENT,J34)</f>
        <v/>
      </c>
    </row>
    <row r="35" ht="18" customFormat="1" customHeight="1" s="3">
      <c r="B35" s="28">
        <f>B34+1</f>
        <v/>
      </c>
      <c r="C35" s="29">
        <f>C34+1</f>
        <v/>
      </c>
      <c r="D35" s="75" t="n"/>
      <c r="E35" s="75" t="n"/>
      <c r="F35" s="76" t="n"/>
      <c r="G35" s="77">
        <f>E35+F35</f>
        <v/>
      </c>
      <c r="H35" s="78">
        <f>D35-G35</f>
        <v/>
      </c>
      <c r="I35" s="78">
        <f>H35/(1+RATE_OF_DISCOUNT)^B35</f>
        <v/>
      </c>
      <c r="J35" s="78">
        <f>SUM(INDEX(I8:I37,1,1):I35)</f>
        <v/>
      </c>
      <c r="K35" s="78">
        <f>J35-INITIAL_INVESTMENT</f>
        <v/>
      </c>
      <c r="L35" s="79">
        <f>NPV(RATE_OF_DISCOUNT,-INITIAL_INVESTMENT,J35)</f>
        <v/>
      </c>
    </row>
    <row r="36" ht="18" customFormat="1" customHeight="1" s="3">
      <c r="B36" s="28">
        <f>B35+1</f>
        <v/>
      </c>
      <c r="C36" s="29">
        <f>C35+1</f>
        <v/>
      </c>
      <c r="D36" s="75" t="n"/>
      <c r="E36" s="75" t="n"/>
      <c r="F36" s="76" t="n"/>
      <c r="G36" s="77">
        <f>E36+F36</f>
        <v/>
      </c>
      <c r="H36" s="78">
        <f>D36-G36</f>
        <v/>
      </c>
      <c r="I36" s="78">
        <f>H36/(1+RATE_OF_DISCOUNT)^B36</f>
        <v/>
      </c>
      <c r="J36" s="78">
        <f>SUM(INDEX(I8:I37,1,1):I36)</f>
        <v/>
      </c>
      <c r="K36" s="78">
        <f>J36-INITIAL_INVESTMENT</f>
        <v/>
      </c>
      <c r="L36" s="79">
        <f>NPV(RATE_OF_DISCOUNT,-INITIAL_INVESTMENT,J36)</f>
        <v/>
      </c>
    </row>
    <row r="37" ht="18" customFormat="1" customHeight="1" s="3">
      <c r="B37" s="28">
        <f>B36+1</f>
        <v/>
      </c>
      <c r="C37" s="29">
        <f>C36+1</f>
        <v/>
      </c>
      <c r="D37" s="75" t="n"/>
      <c r="E37" s="75" t="n"/>
      <c r="F37" s="76" t="n"/>
      <c r="G37" s="77">
        <f>E37+F37</f>
        <v/>
      </c>
      <c r="H37" s="78">
        <f>D37-G37</f>
        <v/>
      </c>
      <c r="I37" s="78">
        <f>H37/(1+RATE_OF_DISCOUNT)^B37</f>
        <v/>
      </c>
      <c r="J37" s="78">
        <f>SUM(INDEX(I8:I37,1,1):I37)</f>
        <v/>
      </c>
      <c r="K37" s="78">
        <f>J37-INITIAL_INVESTMENT</f>
        <v/>
      </c>
      <c r="L37" s="79">
        <f>NPV(RATE_OF_DISCOUNT,-INITIAL_INVESTMENT,J37)</f>
        <v/>
      </c>
    </row>
    <row r="38" ht="18" customHeight="1"/>
    <row r="39" ht="50" customHeight="1">
      <c r="B39" s="80" t="inlineStr">
        <is>
          <t>KLICKEN SIE HIER, UM IN SMARTSHEET ZU ERSTELLEN</t>
        </is>
      </c>
    </row>
  </sheetData>
  <mergeCells count="15">
    <mergeCell ref="I6:J6"/>
    <mergeCell ref="K6:K7"/>
    <mergeCell ref="L6:L7"/>
    <mergeCell ref="B3:D3"/>
    <mergeCell ref="B4:D4"/>
    <mergeCell ref="G3:H3"/>
    <mergeCell ref="G4:H4"/>
    <mergeCell ref="J3:K3"/>
    <mergeCell ref="J4:K4"/>
    <mergeCell ref="B6:B7"/>
    <mergeCell ref="C6:C7"/>
    <mergeCell ref="E6:F6"/>
    <mergeCell ref="E3:F3"/>
    <mergeCell ref="E4:F4"/>
    <mergeCell ref="B39:K39"/>
  </mergeCells>
  <hyperlinks>
    <hyperlink xmlns:r="http://schemas.openxmlformats.org/officeDocument/2006/relationships" ref="B39"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M33" sqref="M33"/>
    </sheetView>
  </sheetViews>
  <sheetFormatPr baseColWidth="8" defaultColWidth="10.83203125" defaultRowHeight="14.5"/>
  <cols>
    <col width="3.33203125" customWidth="1" style="53" min="1" max="1"/>
    <col width="88.33203125" customWidth="1" style="53" min="2" max="2"/>
    <col width="10.83203125" customWidth="1" style="53" min="3" max="16384"/>
  </cols>
  <sheetData>
    <row r="1"/>
    <row r="2" ht="93" customHeight="1">
      <c r="B2" s="5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2020-07-23T22:06:47Z</dcterms:modified>
  <cp:lastModifiedBy>ragaz</cp:lastModifiedBy>
</cp:coreProperties>
</file>